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<sst xmlns="http://schemas.openxmlformats.org/spreadsheetml/2006/main" count="370" uniqueCount="116">
  <si>
    <t>Распределение бюджетных ассигнований по разделам, подразделам, целевым</t>
  </si>
  <si>
    <t>Наименование</t>
  </si>
  <si>
    <t>Рз</t>
  </si>
  <si>
    <t>Пр</t>
  </si>
  <si>
    <t>ЦСР</t>
  </si>
  <si>
    <t>ВР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</si>
  <si>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</si>
  <si>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</si>
  <si>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</si>
  <si>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</si>
  <si>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</si>
  <si>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</si>
  <si>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</si>
  <si>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04</t>
  </si>
  <si>
    <t>Реализация мероприятий перечня проектов народных инициатив</t>
  </si>
  <si>
    <t>71 1 0106</t>
  </si>
  <si>
    <t>Закупка товаров, работ и услуг для государственных нужд</t>
  </si>
  <si>
    <t>Прочая закупка товаров, работ и услуг для государственных нужд</t>
  </si>
  <si>
    <t>Услуги по содержанию имущества</t>
  </si>
  <si>
    <t>Центральный аппарат</t>
  </si>
  <si>
    <t>200</t>
  </si>
  <si>
    <t>240</t>
  </si>
  <si>
    <t>244</t>
  </si>
  <si>
    <t>Иные бюджетные ассигнования</t>
  </si>
  <si>
    <t>Резервные фонды</t>
  </si>
  <si>
    <t>Резервные фонды местных администраций</t>
  </si>
  <si>
    <t>800</t>
  </si>
  <si>
    <t>Другие общегосударственные вопросы</t>
  </si>
  <si>
    <t>13</t>
  </si>
  <si>
    <t>Национальная оборона</t>
  </si>
  <si>
    <t>Мобилизационная и вневоииская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</si>
  <si>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</si>
  <si>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</si>
  <si>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государственных нужл</t>
  </si>
  <si>
    <t>Иные закупки товаров, работ и услуг для государственных нужд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</si>
  <si>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</si>
  <si>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</si>
  <si>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</si>
  <si>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</si>
  <si>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</si>
  <si>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</si>
  <si>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</si>
  <si>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</si>
  <si>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 xml:space="preserve">Закупка товаров, работ и услуг для государственных нужд </t>
  </si>
  <si>
    <t>Благоустройство</t>
  </si>
  <si>
    <t>Культура, кинематографии, средства массовой информации</t>
  </si>
  <si>
    <t>08</t>
  </si>
  <si>
    <t>Культура</t>
  </si>
  <si>
    <t xml:space="preserve">Закупка товаров, работ и услуг для муниципальных нужд </t>
  </si>
  <si>
    <t>Социальная политика</t>
  </si>
  <si>
    <t>10</t>
  </si>
  <si>
    <t>Пенсионное обеспечение</t>
  </si>
  <si>
    <t>Межбюджетные трансферты  общего характера</t>
  </si>
  <si>
    <t>Межбюджетные трансферты</t>
  </si>
  <si>
    <t>70 3 00 0600 0</t>
  </si>
  <si>
    <t>500</t>
  </si>
  <si>
    <t>Итого</t>
  </si>
  <si>
    <t>Председатель Думы,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</si>
  <si>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</si>
  <si>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</si>
  <si>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</si>
  <si>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</si>
  <si>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</si>
  <si>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72 0 00 29430</t>
  </si>
  <si>
    <t>Закупка товаров работ и услуг для обеспечения государственных и муниципальных нужд в области геодезии и картографии вне рамок государственного оборонного заказа</t>
  </si>
  <si>
    <t>73 0 00 6005 0</t>
  </si>
  <si>
    <t>Образование</t>
  </si>
  <si>
    <t>07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</si>
  <si>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</si>
  <si>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</si>
  <si>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71.1.00.00000</t>
  </si>
  <si>
    <t>71.3.00.00000</t>
  </si>
  <si>
    <t>71.4.00.73150</t>
  </si>
  <si>
    <t>71.5.00.51180</t>
  </si>
  <si>
    <t>71.7.02.00000</t>
  </si>
  <si>
    <t>71.8.00.00000</t>
  </si>
  <si>
    <t>71.8.03.S2370</t>
  </si>
  <si>
    <t>71.8.03.00000</t>
  </si>
  <si>
    <t>71.9.00.00000</t>
  </si>
  <si>
    <t>72.0.00.00000</t>
  </si>
  <si>
    <t>72.1.00.00000</t>
  </si>
  <si>
    <t>72.3.00.00000</t>
  </si>
  <si>
    <t>Функционирование высшего должностного лица  муниципального образования, исполнительных органов местных администраций</t>
  </si>
  <si>
    <t>Расходы на выплаты персоналу в целях обеспечения выполнения функций муниципальными органами, казенными учреждениями</t>
  </si>
  <si>
    <t>Осуществление областного государственного 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ответсвенности</t>
  </si>
  <si>
    <t>Расходы на реализацию мероприятий перечня проектов народных инициатив</t>
  </si>
  <si>
    <t>Культура, кинематография</t>
  </si>
  <si>
    <t>Социальное обеспечение и иные выплаты населению</t>
  </si>
  <si>
    <t>Прочие межбюджетные трансферты бюджетам субъектов Российской Федерации и муниципальных образований общего характера</t>
  </si>
  <si>
    <t>71.6.00.00000</t>
  </si>
  <si>
    <t>71.7.00.73110</t>
  </si>
  <si>
    <t>Общеэкономические вопросы</t>
  </si>
  <si>
    <t>71.7.03.00000</t>
  </si>
  <si>
    <t>73.0.00.20250</t>
  </si>
  <si>
    <t>Мероприятия в целях  софинансирования расходных обязательств муниципальных образований Иркутской области  на поддержку муниципальных программ формирования  современной городской среды из средств местного  бюджета</t>
  </si>
  <si>
    <t>Физическая культура и спорт</t>
  </si>
  <si>
    <t>11</t>
  </si>
  <si>
    <t>72.2.00.00000</t>
  </si>
  <si>
    <t>71.1.00.20100</t>
  </si>
  <si>
    <t>71.8.02.00000</t>
  </si>
  <si>
    <t>71.6.03.S2370</t>
  </si>
  <si>
    <t>к решению Думы Андрюшинского сельского поселения Куйтунского района</t>
  </si>
  <si>
    <t>статьям и видам расходов классификации расходов бюджета Андрюшинского сельского</t>
  </si>
  <si>
    <t>73.8.03.00000</t>
  </si>
  <si>
    <t>71.8.03.L5762</t>
  </si>
  <si>
    <t>Глава Андрюшинского муниципального образования</t>
  </si>
  <si>
    <t>А.П.Лавшук</t>
  </si>
  <si>
    <t>71.9.00.20100</t>
  </si>
  <si>
    <t>«О бюджете Андрюшинского сельского поселения на 2021 год и на плановый период 2022 и 2023 годов</t>
  </si>
  <si>
    <t>поселения на 2021 год.</t>
  </si>
  <si>
    <t>2021 год</t>
  </si>
  <si>
    <t>Обеспечение выборов и референдумов</t>
  </si>
  <si>
    <t>71.2.00.20550</t>
  </si>
  <si>
    <t>Приложение  2</t>
  </si>
  <si>
    <t>от 28.12.2021г. № 70</t>
  </si>
  <si>
    <t>73.0.01.L4670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</si>
</sst>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7">
      <selection activeCell="G109" sqref="G109"/>
    </sheetView>
  </sheetViews>
  <sheetFormatPr defaultColWidth="9.140625" defaultRowHeight="12.75"/>
  <cols>
    <col min="1" max="1" width="42.28125" style="0" customWidth="1"/>
    <col min="2" max="2" width="6.7109375" style="0" customWidth="1"/>
    <col min="3" max="3" width="1.421875" style="0" customWidth="1"/>
    <col min="4" max="4" width="6.28125" style="0" customWidth="1"/>
    <col min="5" max="5" width="13.421875" style="0" customWidth="1"/>
    <col min="6" max="6" width="6.00390625" style="0" customWidth="1"/>
    <col min="7" max="7" width="12.00390625" style="0" customWidth="1"/>
  </cols>
  <sheetData>
    <row r="1" spans="1:7" ht="12.75">
      <c r="A1" s="53" t="s">
        <v>113</v>
      </c>
      <c r="B1" s="53"/>
      <c r="C1" s="53"/>
      <c r="D1" s="53"/>
      <c r="E1" s="53"/>
      <c r="F1" s="53"/>
      <c r="G1" s="53"/>
    </row>
    <row r="2" spans="1:7" ht="0.75" customHeight="1">
      <c r="A2" s="1"/>
      <c r="B2" s="2"/>
      <c r="C2" s="3"/>
      <c r="D2" s="3"/>
      <c r="E2" s="3"/>
      <c r="F2" s="3"/>
      <c r="G2" s="3"/>
    </row>
    <row r="3" spans="1:7" ht="12.75">
      <c r="A3" s="53" t="s">
        <v>101</v>
      </c>
      <c r="B3" s="53"/>
      <c r="C3" s="53"/>
      <c r="D3" s="53"/>
      <c r="E3" s="53"/>
      <c r="F3" s="53"/>
      <c r="G3" s="53"/>
    </row>
    <row r="4" spans="1:7" ht="12.75">
      <c r="A4" s="53" t="s">
        <v>108</v>
      </c>
      <c r="B4" s="53"/>
      <c r="C4" s="53"/>
      <c r="D4" s="53"/>
      <c r="E4" s="53"/>
      <c r="F4" s="53"/>
      <c r="G4" s="53"/>
    </row>
    <row r="5" spans="1:7" ht="0.75" customHeight="1">
      <c r="A5" s="53"/>
      <c r="B5" s="53"/>
      <c r="C5" s="53"/>
      <c r="D5" s="53"/>
      <c r="E5" s="53"/>
      <c r="F5" s="53"/>
      <c r="G5" s="53"/>
    </row>
    <row r="6" spans="1:7" ht="12.75">
      <c r="A6" s="50" t="s">
        <v>114</v>
      </c>
      <c r="B6" s="51"/>
      <c r="C6" s="51"/>
      <c r="D6" s="51"/>
      <c r="E6" s="51"/>
      <c r="F6" s="51"/>
      <c r="G6" s="51"/>
    </row>
    <row r="7" spans="1:7" ht="4.5" customHeight="1">
      <c r="A7" s="4"/>
      <c r="B7" s="3"/>
      <c r="C7" s="3"/>
      <c r="D7" s="3"/>
      <c r="E7" s="3"/>
      <c r="F7" s="3"/>
      <c r="G7" s="3"/>
    </row>
    <row r="8" spans="1:7" ht="12.75" hidden="1">
      <c r="A8" s="3"/>
      <c r="B8" s="3"/>
      <c r="C8" s="3"/>
      <c r="D8" s="3"/>
      <c r="E8" s="3"/>
      <c r="F8" s="3"/>
      <c r="G8" s="3"/>
    </row>
    <row r="9" spans="1:7" ht="12.75" hidden="1">
      <c r="A9" s="4"/>
      <c r="B9" s="3"/>
      <c r="C9" s="3"/>
      <c r="D9" s="3"/>
      <c r="E9" s="3"/>
      <c r="F9" s="3"/>
      <c r="G9" s="3"/>
    </row>
    <row r="10" spans="1:7" ht="12.75" hidden="1">
      <c r="A10" s="3"/>
      <c r="B10" s="3"/>
      <c r="C10" s="3"/>
      <c r="D10" s="3"/>
      <c r="E10" s="3"/>
      <c r="F10" s="3"/>
      <c r="G10" s="3"/>
    </row>
    <row r="11" spans="1:7" ht="14.25">
      <c r="A11" s="49" t="s">
        <v>0</v>
      </c>
      <c r="B11" s="49"/>
      <c r="C11" s="49"/>
      <c r="D11" s="49"/>
      <c r="E11" s="49"/>
      <c r="F11" s="49"/>
      <c r="G11" s="49"/>
    </row>
    <row r="12" spans="1:7" ht="14.25">
      <c r="A12" s="49" t="s">
        <v>102</v>
      </c>
      <c r="B12" s="49"/>
      <c r="C12" s="49"/>
      <c r="D12" s="49"/>
      <c r="E12" s="49"/>
      <c r="F12" s="49"/>
      <c r="G12" s="49"/>
    </row>
    <row r="13" spans="1:7" ht="14.25">
      <c r="A13" s="49" t="s">
        <v>109</v>
      </c>
      <c r="B13" s="49"/>
      <c r="C13" s="49"/>
      <c r="D13" s="49"/>
      <c r="E13" s="49"/>
      <c r="F13" s="49"/>
      <c r="G13" s="49"/>
    </row>
    <row r="14" spans="1:7" ht="12.75" customHeight="1">
      <c r="A14" s="3"/>
      <c r="B14" s="3"/>
      <c r="C14" s="3"/>
      <c r="D14" s="3"/>
      <c r="E14" s="3"/>
      <c r="F14" s="3"/>
      <c r="G14" s="3"/>
    </row>
    <row r="15" spans="1:7" ht="12.75">
      <c r="A15" s="5" t="s">
        <v>1</v>
      </c>
      <c r="B15" s="54" t="s">
        <v>2</v>
      </c>
      <c r="C15" s="55"/>
      <c r="D15" s="6" t="s">
        <v>3</v>
      </c>
      <c r="E15" s="7" t="s">
        <v>4</v>
      </c>
      <c r="F15" s="8" t="s">
        <v>5</v>
      </c>
      <c r="G15" s="9" t="s">
        <v>110</v>
      </c>
    </row>
    <row r="16" spans="1:7" ht="24.75" customHeight="1">
      <c r="A16" s="10" t="s">
        <v>6</v>
      </c>
      <c r="B16" s="48" t="s">
        <v>7</v>
      </c>
      <c r="C16" s="48"/>
      <c r="D16" s="12"/>
      <c r="E16" s="12"/>
      <c r="F16" s="12"/>
      <c r="G16" s="13">
        <f>G17+G20+G35+G38+G33</f>
        <v>5524491</v>
      </c>
    </row>
    <row r="17" spans="1:7" ht="42.75" customHeight="1">
      <c r="A17" s="10" t="s">
        <v>8</v>
      </c>
      <c r="B17" s="48" t="s">
        <v>7</v>
      </c>
      <c r="C17" s="48"/>
      <c r="D17" s="11" t="s">
        <v>9</v>
      </c>
      <c r="E17" s="13"/>
      <c r="F17" s="13"/>
      <c r="G17" s="13">
        <f>G18</f>
        <v>822554</v>
      </c>
    </row>
    <row r="18" spans="1:7" ht="54" customHeight="1">
      <c r="A18" s="10" t="s">
        <v>82</v>
      </c>
      <c r="B18" s="48" t="s">
        <v>7</v>
      </c>
      <c r="C18" s="48"/>
      <c r="D18" s="11" t="s">
        <v>9</v>
      </c>
      <c r="E18" s="13" t="s">
        <v>70</v>
      </c>
      <c r="F18" s="13"/>
      <c r="G18" s="13">
        <f>G19</f>
        <v>822554</v>
      </c>
    </row>
    <row r="19" spans="1:7" s="35" customFormat="1" ht="45" customHeight="1">
      <c r="A19" s="16" t="s">
        <v>83</v>
      </c>
      <c r="B19" s="42" t="s">
        <v>7</v>
      </c>
      <c r="C19" s="43"/>
      <c r="D19" s="19" t="s">
        <v>9</v>
      </c>
      <c r="E19" s="12" t="s">
        <v>98</v>
      </c>
      <c r="F19" s="12" t="s">
        <v>11</v>
      </c>
      <c r="G19" s="12">
        <v>822554</v>
      </c>
    </row>
    <row r="20" spans="1:7" ht="45" customHeight="1">
      <c r="A20" s="10" t="s">
        <v>12</v>
      </c>
      <c r="B20" s="44" t="s">
        <v>7</v>
      </c>
      <c r="C20" s="45"/>
      <c r="D20" s="11" t="s">
        <v>13</v>
      </c>
      <c r="E20" s="13"/>
      <c r="F20" s="13"/>
      <c r="G20" s="13">
        <f>G26+G31</f>
        <v>4049237</v>
      </c>
    </row>
    <row r="21" spans="1:7" ht="47.25" customHeight="1" hidden="1">
      <c r="A21" s="10" t="s">
        <v>14</v>
      </c>
      <c r="B21" s="44" t="s">
        <v>7</v>
      </c>
      <c r="C21" s="45"/>
      <c r="D21" s="11" t="s">
        <v>13</v>
      </c>
      <c r="E21" s="13" t="s">
        <v>15</v>
      </c>
      <c r="F21" s="13"/>
      <c r="G21" s="13">
        <f>G22</f>
        <v>0</v>
      </c>
    </row>
    <row r="22" spans="1:7" ht="47.25" customHeight="1" hidden="1">
      <c r="A22" s="10" t="s">
        <v>16</v>
      </c>
      <c r="B22" s="44" t="s">
        <v>7</v>
      </c>
      <c r="C22" s="45"/>
      <c r="D22" s="11" t="s">
        <v>13</v>
      </c>
      <c r="E22" s="13" t="s">
        <v>15</v>
      </c>
      <c r="F22" s="13">
        <v>200</v>
      </c>
      <c r="G22" s="13">
        <f>G23</f>
        <v>0</v>
      </c>
    </row>
    <row r="23" spans="1:7" ht="47.25" customHeight="1" hidden="1">
      <c r="A23" s="10" t="s">
        <v>17</v>
      </c>
      <c r="B23" s="44" t="s">
        <v>7</v>
      </c>
      <c r="C23" s="45"/>
      <c r="D23" s="11" t="s">
        <v>13</v>
      </c>
      <c r="E23" s="13" t="s">
        <v>15</v>
      </c>
      <c r="F23" s="13">
        <v>244</v>
      </c>
      <c r="G23" s="13">
        <f>G24</f>
        <v>0</v>
      </c>
    </row>
    <row r="24" spans="1:7" ht="47.25" customHeight="1" hidden="1">
      <c r="A24" s="16" t="s">
        <v>18</v>
      </c>
      <c r="B24" s="42" t="s">
        <v>7</v>
      </c>
      <c r="C24" s="43"/>
      <c r="D24" s="19" t="s">
        <v>13</v>
      </c>
      <c r="E24" s="12" t="s">
        <v>15</v>
      </c>
      <c r="F24" s="12">
        <v>244</v>
      </c>
      <c r="G24" s="12"/>
    </row>
    <row r="25" spans="1:7" ht="47.25" customHeight="1">
      <c r="A25" s="10" t="s">
        <v>10</v>
      </c>
      <c r="B25" s="44" t="s">
        <v>7</v>
      </c>
      <c r="C25" s="45"/>
      <c r="D25" s="11" t="s">
        <v>13</v>
      </c>
      <c r="E25" s="13" t="s">
        <v>70</v>
      </c>
      <c r="F25" s="13"/>
      <c r="G25" s="13">
        <f>G26</f>
        <v>4049237</v>
      </c>
    </row>
    <row r="26" spans="1:7" ht="23.25" customHeight="1">
      <c r="A26" s="10" t="s">
        <v>19</v>
      </c>
      <c r="B26" s="44" t="s">
        <v>7</v>
      </c>
      <c r="C26" s="45"/>
      <c r="D26" s="11" t="s">
        <v>13</v>
      </c>
      <c r="E26" s="13" t="s">
        <v>70</v>
      </c>
      <c r="F26" s="13"/>
      <c r="G26" s="13">
        <f>G27+G28+G29+G30</f>
        <v>4049237</v>
      </c>
    </row>
    <row r="27" spans="1:7" s="35" customFormat="1" ht="51" customHeight="1">
      <c r="A27" s="16" t="s">
        <v>83</v>
      </c>
      <c r="B27" s="42" t="s">
        <v>7</v>
      </c>
      <c r="C27" s="43"/>
      <c r="D27" s="19" t="s">
        <v>13</v>
      </c>
      <c r="E27" s="12" t="s">
        <v>98</v>
      </c>
      <c r="F27" s="12" t="s">
        <v>11</v>
      </c>
      <c r="G27" s="12">
        <v>3773237</v>
      </c>
    </row>
    <row r="28" spans="1:7" s="35" customFormat="1" ht="24.75" customHeight="1">
      <c r="A28" s="16" t="s">
        <v>69</v>
      </c>
      <c r="B28" s="42" t="s">
        <v>7</v>
      </c>
      <c r="C28" s="43"/>
      <c r="D28" s="19" t="s">
        <v>13</v>
      </c>
      <c r="E28" s="12" t="s">
        <v>98</v>
      </c>
      <c r="F28" s="12" t="s">
        <v>20</v>
      </c>
      <c r="G28" s="12">
        <v>270000</v>
      </c>
    </row>
    <row r="29" spans="1:7" s="35" customFormat="1" ht="24.75" customHeight="1">
      <c r="A29" s="16" t="s">
        <v>69</v>
      </c>
      <c r="B29" s="42" t="s">
        <v>7</v>
      </c>
      <c r="C29" s="43"/>
      <c r="D29" s="19" t="s">
        <v>13</v>
      </c>
      <c r="E29" s="12" t="s">
        <v>93</v>
      </c>
      <c r="F29" s="12" t="s">
        <v>20</v>
      </c>
      <c r="G29" s="12">
        <v>0</v>
      </c>
    </row>
    <row r="30" spans="1:7" s="35" customFormat="1" ht="17.25" customHeight="1">
      <c r="A30" s="16" t="s">
        <v>23</v>
      </c>
      <c r="B30" s="42" t="s">
        <v>7</v>
      </c>
      <c r="C30" s="43"/>
      <c r="D30" s="19" t="s">
        <v>13</v>
      </c>
      <c r="E30" s="12" t="s">
        <v>70</v>
      </c>
      <c r="F30" s="12">
        <v>800</v>
      </c>
      <c r="G30" s="12">
        <v>6000</v>
      </c>
    </row>
    <row r="31" spans="1:7" s="35" customFormat="1" ht="30" customHeight="1">
      <c r="A31" s="27" t="s">
        <v>85</v>
      </c>
      <c r="B31" s="44" t="s">
        <v>7</v>
      </c>
      <c r="C31" s="45"/>
      <c r="D31" s="11" t="s">
        <v>13</v>
      </c>
      <c r="E31" s="13" t="s">
        <v>76</v>
      </c>
      <c r="F31" s="12"/>
      <c r="G31" s="13">
        <v>0</v>
      </c>
    </row>
    <row r="32" spans="1:7" s="35" customFormat="1" ht="37.5" customHeight="1">
      <c r="A32" s="16" t="s">
        <v>69</v>
      </c>
      <c r="B32" s="42" t="s">
        <v>7</v>
      </c>
      <c r="C32" s="43"/>
      <c r="D32" s="19" t="s">
        <v>13</v>
      </c>
      <c r="E32" s="12" t="s">
        <v>76</v>
      </c>
      <c r="F32" s="12">
        <v>200</v>
      </c>
      <c r="G32" s="12">
        <v>0</v>
      </c>
    </row>
    <row r="33" spans="1:7" s="35" customFormat="1" ht="23.25" customHeight="1">
      <c r="A33" s="10" t="s">
        <v>111</v>
      </c>
      <c r="B33" s="44" t="s">
        <v>7</v>
      </c>
      <c r="C33" s="45"/>
      <c r="D33" s="11" t="s">
        <v>67</v>
      </c>
      <c r="E33" s="13" t="s">
        <v>112</v>
      </c>
      <c r="F33" s="13"/>
      <c r="G33" s="13">
        <v>642000</v>
      </c>
    </row>
    <row r="34" spans="1:7" s="35" customFormat="1" ht="14.25" customHeight="1">
      <c r="A34" s="16" t="s">
        <v>111</v>
      </c>
      <c r="B34" s="42" t="s">
        <v>7</v>
      </c>
      <c r="C34" s="43"/>
      <c r="D34" s="19" t="s">
        <v>67</v>
      </c>
      <c r="E34" s="12" t="s">
        <v>112</v>
      </c>
      <c r="F34" s="12">
        <v>800</v>
      </c>
      <c r="G34" s="12">
        <v>642000</v>
      </c>
    </row>
    <row r="35" spans="1:7" ht="13.5" customHeight="1">
      <c r="A35" s="10" t="s">
        <v>24</v>
      </c>
      <c r="B35" s="44" t="s">
        <v>7</v>
      </c>
      <c r="C35" s="45"/>
      <c r="D35" s="11">
        <v>11</v>
      </c>
      <c r="E35" s="13"/>
      <c r="F35" s="13"/>
      <c r="G35" s="13">
        <f>G36</f>
        <v>10000</v>
      </c>
    </row>
    <row r="36" spans="1:7" ht="16.5" customHeight="1">
      <c r="A36" s="10" t="s">
        <v>25</v>
      </c>
      <c r="B36" s="44" t="s">
        <v>7</v>
      </c>
      <c r="C36" s="45"/>
      <c r="D36" s="11">
        <v>11</v>
      </c>
      <c r="E36" s="13" t="s">
        <v>71</v>
      </c>
      <c r="F36" s="13"/>
      <c r="G36" s="13">
        <f>G37</f>
        <v>10000</v>
      </c>
    </row>
    <row r="37" spans="1:7" ht="16.5" customHeight="1">
      <c r="A37" s="16" t="s">
        <v>23</v>
      </c>
      <c r="B37" s="42" t="s">
        <v>7</v>
      </c>
      <c r="C37" s="43"/>
      <c r="D37" s="19">
        <v>11</v>
      </c>
      <c r="E37" s="12" t="s">
        <v>71</v>
      </c>
      <c r="F37" s="12" t="s">
        <v>26</v>
      </c>
      <c r="G37" s="12">
        <v>10000</v>
      </c>
    </row>
    <row r="38" spans="1:7" ht="20.25" customHeight="1">
      <c r="A38" s="10" t="s">
        <v>27</v>
      </c>
      <c r="B38" s="14" t="s">
        <v>7</v>
      </c>
      <c r="C38" s="15"/>
      <c r="D38" s="11" t="s">
        <v>28</v>
      </c>
      <c r="E38" s="13"/>
      <c r="F38" s="13"/>
      <c r="G38" s="13">
        <v>700</v>
      </c>
    </row>
    <row r="39" spans="1:7" ht="54" customHeight="1">
      <c r="A39" s="10" t="s">
        <v>84</v>
      </c>
      <c r="B39" s="14" t="s">
        <v>7</v>
      </c>
      <c r="C39" s="15"/>
      <c r="D39" s="11" t="s">
        <v>28</v>
      </c>
      <c r="E39" s="13" t="s">
        <v>72</v>
      </c>
      <c r="F39" s="13"/>
      <c r="G39" s="13">
        <f>G40</f>
        <v>700</v>
      </c>
    </row>
    <row r="40" spans="1:7" ht="25.5" customHeight="1">
      <c r="A40" s="16" t="s">
        <v>69</v>
      </c>
      <c r="B40" s="17" t="s">
        <v>7</v>
      </c>
      <c r="C40" s="18"/>
      <c r="D40" s="19" t="s">
        <v>28</v>
      </c>
      <c r="E40" s="12" t="s">
        <v>72</v>
      </c>
      <c r="F40" s="12">
        <v>200</v>
      </c>
      <c r="G40" s="12">
        <v>700</v>
      </c>
    </row>
    <row r="41" spans="1:7" ht="15" customHeight="1">
      <c r="A41" s="10" t="s">
        <v>29</v>
      </c>
      <c r="B41" s="14" t="s">
        <v>9</v>
      </c>
      <c r="C41" s="15"/>
      <c r="D41" s="11"/>
      <c r="E41" s="13"/>
      <c r="F41" s="13"/>
      <c r="G41" s="13">
        <f>G42</f>
        <v>142800</v>
      </c>
    </row>
    <row r="42" spans="1:7" ht="16.5" customHeight="1">
      <c r="A42" s="10" t="s">
        <v>30</v>
      </c>
      <c r="B42" s="14" t="s">
        <v>9</v>
      </c>
      <c r="C42" s="15"/>
      <c r="D42" s="21" t="s">
        <v>31</v>
      </c>
      <c r="E42" s="13"/>
      <c r="F42" s="13"/>
      <c r="G42" s="22">
        <f>G43</f>
        <v>142800</v>
      </c>
    </row>
    <row r="43" spans="1:7" ht="52.5" customHeight="1">
      <c r="A43" s="10" t="s">
        <v>32</v>
      </c>
      <c r="B43" s="14" t="s">
        <v>9</v>
      </c>
      <c r="C43" s="15"/>
      <c r="D43" s="21" t="s">
        <v>31</v>
      </c>
      <c r="E43" s="13" t="s">
        <v>73</v>
      </c>
      <c r="F43" s="23"/>
      <c r="G43" s="24">
        <f>G44+G45</f>
        <v>142800</v>
      </c>
    </row>
    <row r="44" spans="1:7" ht="40.5" customHeight="1">
      <c r="A44" s="16" t="s">
        <v>83</v>
      </c>
      <c r="B44" s="17" t="s">
        <v>9</v>
      </c>
      <c r="C44" s="18"/>
      <c r="D44" s="36" t="s">
        <v>31</v>
      </c>
      <c r="E44" s="12" t="s">
        <v>73</v>
      </c>
      <c r="F44" s="12" t="s">
        <v>11</v>
      </c>
      <c r="G44" s="37">
        <v>131100</v>
      </c>
    </row>
    <row r="45" spans="1:7" ht="22.5" customHeight="1">
      <c r="A45" s="16" t="s">
        <v>69</v>
      </c>
      <c r="B45" s="17" t="s">
        <v>9</v>
      </c>
      <c r="C45" s="38"/>
      <c r="D45" s="36" t="s">
        <v>31</v>
      </c>
      <c r="E45" s="12" t="s">
        <v>73</v>
      </c>
      <c r="F45" s="12" t="s">
        <v>20</v>
      </c>
      <c r="G45" s="39">
        <v>11700</v>
      </c>
    </row>
    <row r="46" spans="1:7" ht="27.75" customHeight="1">
      <c r="A46" s="10" t="s">
        <v>58</v>
      </c>
      <c r="B46" s="14" t="s">
        <v>31</v>
      </c>
      <c r="C46" s="15"/>
      <c r="D46" s="21"/>
      <c r="E46" s="13"/>
      <c r="F46" s="13"/>
      <c r="G46" s="26">
        <f>G47+G50</f>
        <v>10000</v>
      </c>
    </row>
    <row r="47" spans="1:7" ht="24" customHeight="1">
      <c r="A47" s="27" t="s">
        <v>59</v>
      </c>
      <c r="B47" s="14" t="s">
        <v>31</v>
      </c>
      <c r="C47" s="15"/>
      <c r="D47" s="21" t="s">
        <v>50</v>
      </c>
      <c r="E47" s="13"/>
      <c r="F47" s="13"/>
      <c r="G47" s="26">
        <f>G48</f>
        <v>10000</v>
      </c>
    </row>
    <row r="48" spans="1:7" ht="28.5" customHeight="1">
      <c r="A48" s="27" t="s">
        <v>85</v>
      </c>
      <c r="B48" s="14" t="s">
        <v>31</v>
      </c>
      <c r="C48" s="15"/>
      <c r="D48" s="21" t="s">
        <v>50</v>
      </c>
      <c r="E48" s="13" t="s">
        <v>89</v>
      </c>
      <c r="F48" s="13"/>
      <c r="G48" s="26">
        <f>G49</f>
        <v>10000</v>
      </c>
    </row>
    <row r="49" spans="1:8" ht="28.5" customHeight="1">
      <c r="A49" s="16" t="s">
        <v>48</v>
      </c>
      <c r="B49" s="17" t="s">
        <v>31</v>
      </c>
      <c r="C49" s="18"/>
      <c r="D49" s="36" t="s">
        <v>50</v>
      </c>
      <c r="E49" s="12" t="s">
        <v>89</v>
      </c>
      <c r="F49" s="12">
        <v>200</v>
      </c>
      <c r="G49" s="33">
        <v>10000</v>
      </c>
      <c r="H49" s="35"/>
    </row>
    <row r="50" spans="1:8" ht="28.5" customHeight="1">
      <c r="A50" s="27" t="s">
        <v>85</v>
      </c>
      <c r="B50" s="44" t="s">
        <v>31</v>
      </c>
      <c r="C50" s="45"/>
      <c r="D50" s="11" t="s">
        <v>50</v>
      </c>
      <c r="E50" s="13" t="s">
        <v>100</v>
      </c>
      <c r="F50" s="12"/>
      <c r="G50" s="13">
        <f>G51+G52</f>
        <v>0</v>
      </c>
      <c r="H50" s="35"/>
    </row>
    <row r="51" spans="1:8" ht="28.5" customHeight="1">
      <c r="A51" s="16" t="s">
        <v>69</v>
      </c>
      <c r="B51" s="42" t="s">
        <v>31</v>
      </c>
      <c r="C51" s="43"/>
      <c r="D51" s="19" t="s">
        <v>50</v>
      </c>
      <c r="E51" s="12" t="s">
        <v>100</v>
      </c>
      <c r="F51" s="12">
        <v>200</v>
      </c>
      <c r="G51" s="12">
        <v>0</v>
      </c>
      <c r="H51" s="35"/>
    </row>
    <row r="52" spans="1:8" ht="28.5" customHeight="1">
      <c r="A52" s="16" t="s">
        <v>69</v>
      </c>
      <c r="B52" s="42" t="s">
        <v>31</v>
      </c>
      <c r="C52" s="43"/>
      <c r="D52" s="19" t="s">
        <v>50</v>
      </c>
      <c r="E52" s="12" t="s">
        <v>100</v>
      </c>
      <c r="F52" s="12">
        <v>200</v>
      </c>
      <c r="G52" s="12">
        <v>0</v>
      </c>
      <c r="H52" s="35"/>
    </row>
    <row r="53" spans="1:7" ht="20.25" customHeight="1">
      <c r="A53" s="10" t="s">
        <v>35</v>
      </c>
      <c r="B53" s="44" t="s">
        <v>13</v>
      </c>
      <c r="C53" s="45"/>
      <c r="D53" s="11"/>
      <c r="E53" s="13"/>
      <c r="F53" s="13"/>
      <c r="G53" s="26">
        <f>G54+G57+G64</f>
        <v>1915050</v>
      </c>
    </row>
    <row r="54" spans="1:7" ht="20.25" customHeight="1">
      <c r="A54" s="25" t="s">
        <v>91</v>
      </c>
      <c r="B54" s="14" t="s">
        <v>13</v>
      </c>
      <c r="C54" s="15"/>
      <c r="D54" s="11" t="s">
        <v>7</v>
      </c>
      <c r="E54" s="13" t="s">
        <v>90</v>
      </c>
      <c r="F54" s="13"/>
      <c r="G54" s="26">
        <f>G55+G56</f>
        <v>47300</v>
      </c>
    </row>
    <row r="55" spans="1:7" ht="33.75" customHeight="1">
      <c r="A55" s="16" t="s">
        <v>83</v>
      </c>
      <c r="B55" s="17" t="s">
        <v>13</v>
      </c>
      <c r="C55" s="15"/>
      <c r="D55" s="19" t="s">
        <v>7</v>
      </c>
      <c r="E55" s="12" t="s">
        <v>90</v>
      </c>
      <c r="F55" s="12">
        <v>100</v>
      </c>
      <c r="G55" s="26">
        <v>46115.67</v>
      </c>
    </row>
    <row r="56" spans="1:7" ht="26.25" customHeight="1">
      <c r="A56" s="16" t="s">
        <v>69</v>
      </c>
      <c r="B56" s="17" t="s">
        <v>13</v>
      </c>
      <c r="C56" s="15"/>
      <c r="D56" s="19" t="s">
        <v>7</v>
      </c>
      <c r="E56" s="12" t="s">
        <v>90</v>
      </c>
      <c r="F56" s="12">
        <v>200</v>
      </c>
      <c r="G56" s="26">
        <v>1184.33</v>
      </c>
    </row>
    <row r="57" spans="1:7" ht="16.5" customHeight="1">
      <c r="A57" s="25" t="s">
        <v>36</v>
      </c>
      <c r="B57" s="44" t="s">
        <v>13</v>
      </c>
      <c r="C57" s="45"/>
      <c r="D57" s="11" t="s">
        <v>37</v>
      </c>
      <c r="E57" s="13"/>
      <c r="F57" s="13"/>
      <c r="G57" s="13">
        <f>G58</f>
        <v>1867750</v>
      </c>
    </row>
    <row r="58" spans="1:7" ht="18.75" customHeight="1">
      <c r="A58" s="25" t="s">
        <v>36</v>
      </c>
      <c r="B58" s="14" t="s">
        <v>13</v>
      </c>
      <c r="C58" s="15"/>
      <c r="D58" s="11" t="s">
        <v>37</v>
      </c>
      <c r="E58" s="13" t="s">
        <v>74</v>
      </c>
      <c r="F58" s="12"/>
      <c r="G58" s="13">
        <f>G59</f>
        <v>1867750</v>
      </c>
    </row>
    <row r="59" spans="1:7" ht="30" customHeight="1">
      <c r="A59" s="16" t="s">
        <v>69</v>
      </c>
      <c r="B59" s="17" t="s">
        <v>13</v>
      </c>
      <c r="C59" s="18"/>
      <c r="D59" s="19" t="s">
        <v>37</v>
      </c>
      <c r="E59" s="12" t="s">
        <v>74</v>
      </c>
      <c r="F59" s="12">
        <v>200</v>
      </c>
      <c r="G59" s="12">
        <v>1867750</v>
      </c>
    </row>
    <row r="60" spans="1:7" ht="26.25" customHeight="1" hidden="1">
      <c r="A60" s="34" t="s">
        <v>60</v>
      </c>
      <c r="B60" s="14" t="s">
        <v>13</v>
      </c>
      <c r="C60" s="15"/>
      <c r="D60" s="11" t="s">
        <v>61</v>
      </c>
      <c r="E60" s="13"/>
      <c r="F60" s="12"/>
      <c r="G60" s="26">
        <f>G61</f>
        <v>0</v>
      </c>
    </row>
    <row r="61" spans="1:7" ht="27" customHeight="1" hidden="1">
      <c r="A61" s="34" t="s">
        <v>62</v>
      </c>
      <c r="B61" s="14" t="s">
        <v>13</v>
      </c>
      <c r="C61" s="15"/>
      <c r="D61" s="11" t="s">
        <v>61</v>
      </c>
      <c r="E61" s="13" t="s">
        <v>63</v>
      </c>
      <c r="F61" s="13">
        <v>200</v>
      </c>
      <c r="G61" s="26">
        <f>G63</f>
        <v>0</v>
      </c>
    </row>
    <row r="62" spans="1:7" ht="27" customHeight="1" hidden="1">
      <c r="A62" s="10" t="s">
        <v>33</v>
      </c>
      <c r="B62" s="14" t="s">
        <v>13</v>
      </c>
      <c r="C62" s="15"/>
      <c r="D62" s="11" t="s">
        <v>61</v>
      </c>
      <c r="E62" s="13" t="s">
        <v>63</v>
      </c>
      <c r="F62" s="13">
        <v>240</v>
      </c>
      <c r="G62" s="26">
        <v>100000</v>
      </c>
    </row>
    <row r="63" spans="1:7" ht="41.25" customHeight="1" hidden="1">
      <c r="A63" s="41" t="s">
        <v>64</v>
      </c>
      <c r="B63" s="17" t="s">
        <v>13</v>
      </c>
      <c r="C63" s="18"/>
      <c r="D63" s="19" t="s">
        <v>61</v>
      </c>
      <c r="E63" s="12" t="s">
        <v>63</v>
      </c>
      <c r="F63" s="12">
        <v>245</v>
      </c>
      <c r="G63" s="33"/>
    </row>
    <row r="64" spans="1:7" ht="41.25" customHeight="1">
      <c r="A64" s="25" t="s">
        <v>60</v>
      </c>
      <c r="B64" s="44" t="s">
        <v>13</v>
      </c>
      <c r="C64" s="45"/>
      <c r="D64" s="11" t="s">
        <v>61</v>
      </c>
      <c r="E64" s="13"/>
      <c r="F64" s="13"/>
      <c r="G64" s="13">
        <f>G65</f>
        <v>0</v>
      </c>
    </row>
    <row r="65" spans="1:7" ht="41.25" customHeight="1">
      <c r="A65" s="25" t="s">
        <v>62</v>
      </c>
      <c r="B65" s="42" t="s">
        <v>13</v>
      </c>
      <c r="C65" s="43"/>
      <c r="D65" s="19" t="s">
        <v>61</v>
      </c>
      <c r="E65" s="12" t="s">
        <v>92</v>
      </c>
      <c r="F65" s="13"/>
      <c r="G65" s="13">
        <f>G66</f>
        <v>0</v>
      </c>
    </row>
    <row r="66" spans="1:7" ht="41.25" customHeight="1">
      <c r="A66" s="16" t="s">
        <v>69</v>
      </c>
      <c r="B66" s="17" t="s">
        <v>13</v>
      </c>
      <c r="C66" s="15"/>
      <c r="D66" s="19" t="s">
        <v>61</v>
      </c>
      <c r="E66" s="12" t="s">
        <v>92</v>
      </c>
      <c r="F66" s="12">
        <v>200</v>
      </c>
      <c r="G66" s="33">
        <v>0</v>
      </c>
    </row>
    <row r="67" spans="1:7" ht="15.75" customHeight="1">
      <c r="A67" s="10" t="s">
        <v>38</v>
      </c>
      <c r="B67" s="44" t="s">
        <v>39</v>
      </c>
      <c r="C67" s="45"/>
      <c r="D67" s="11"/>
      <c r="E67" s="13"/>
      <c r="F67" s="13"/>
      <c r="G67" s="26">
        <f>G68+G72</f>
        <v>966758.8400000001</v>
      </c>
    </row>
    <row r="68" spans="1:7" ht="14.25" customHeight="1">
      <c r="A68" s="10" t="s">
        <v>40</v>
      </c>
      <c r="B68" s="44" t="s">
        <v>39</v>
      </c>
      <c r="C68" s="45"/>
      <c r="D68" s="11" t="s">
        <v>9</v>
      </c>
      <c r="E68" s="13"/>
      <c r="F68" s="13"/>
      <c r="G68" s="13">
        <f>G69</f>
        <v>308819.84</v>
      </c>
    </row>
    <row r="69" spans="1:7" ht="18" customHeight="1">
      <c r="A69" s="10" t="s">
        <v>41</v>
      </c>
      <c r="B69" s="44" t="s">
        <v>39</v>
      </c>
      <c r="C69" s="45"/>
      <c r="D69" s="11" t="s">
        <v>9</v>
      </c>
      <c r="E69" s="13" t="s">
        <v>75</v>
      </c>
      <c r="F69" s="13"/>
      <c r="G69" s="13">
        <f>G70</f>
        <v>308819.84</v>
      </c>
    </row>
    <row r="70" spans="1:7" ht="20.25" customHeight="1">
      <c r="A70" s="10" t="s">
        <v>42</v>
      </c>
      <c r="B70" s="44" t="s">
        <v>39</v>
      </c>
      <c r="C70" s="45"/>
      <c r="D70" s="11" t="s">
        <v>9</v>
      </c>
      <c r="E70" s="13" t="s">
        <v>75</v>
      </c>
      <c r="F70" s="13"/>
      <c r="G70" s="13">
        <f>G71</f>
        <v>308819.84</v>
      </c>
    </row>
    <row r="71" spans="1:7" ht="23.25" customHeight="1">
      <c r="A71" s="16" t="s">
        <v>69</v>
      </c>
      <c r="B71" s="42" t="s">
        <v>39</v>
      </c>
      <c r="C71" s="43"/>
      <c r="D71" s="19" t="s">
        <v>9</v>
      </c>
      <c r="E71" s="12" t="s">
        <v>99</v>
      </c>
      <c r="F71" s="12" t="s">
        <v>20</v>
      </c>
      <c r="G71" s="40">
        <v>308819.84</v>
      </c>
    </row>
    <row r="72" spans="1:7" ht="16.5" customHeight="1">
      <c r="A72" s="10" t="s">
        <v>44</v>
      </c>
      <c r="B72" s="44" t="s">
        <v>39</v>
      </c>
      <c r="C72" s="45"/>
      <c r="D72" s="11" t="s">
        <v>31</v>
      </c>
      <c r="E72" s="13"/>
      <c r="F72" s="13"/>
      <c r="G72" s="26">
        <f>G73+G75+G80</f>
        <v>657939</v>
      </c>
    </row>
    <row r="73" spans="1:7" ht="31.5" customHeight="1">
      <c r="A73" s="27" t="s">
        <v>85</v>
      </c>
      <c r="B73" s="44" t="s">
        <v>39</v>
      </c>
      <c r="C73" s="45"/>
      <c r="D73" s="11" t="s">
        <v>31</v>
      </c>
      <c r="E73" s="13" t="s">
        <v>76</v>
      </c>
      <c r="F73" s="12"/>
      <c r="G73" s="26">
        <f>G74</f>
        <v>407939</v>
      </c>
    </row>
    <row r="74" spans="1:7" ht="33" customHeight="1">
      <c r="A74" s="16" t="s">
        <v>69</v>
      </c>
      <c r="B74" s="42" t="s">
        <v>39</v>
      </c>
      <c r="C74" s="43"/>
      <c r="D74" s="19" t="s">
        <v>31</v>
      </c>
      <c r="E74" s="12" t="s">
        <v>76</v>
      </c>
      <c r="F74" s="12">
        <v>200</v>
      </c>
      <c r="G74" s="33">
        <v>407939</v>
      </c>
    </row>
    <row r="75" spans="1:7" ht="67.5" customHeight="1">
      <c r="A75" s="10" t="s">
        <v>94</v>
      </c>
      <c r="B75" s="44" t="s">
        <v>39</v>
      </c>
      <c r="C75" s="45"/>
      <c r="D75" s="11" t="s">
        <v>31</v>
      </c>
      <c r="E75" s="13"/>
      <c r="F75" s="13"/>
      <c r="G75" s="26">
        <f>G77</f>
        <v>0</v>
      </c>
    </row>
    <row r="76" spans="1:7" ht="33" customHeight="1">
      <c r="A76" s="16" t="s">
        <v>69</v>
      </c>
      <c r="B76" s="42" t="s">
        <v>39</v>
      </c>
      <c r="C76" s="43"/>
      <c r="D76" s="19" t="s">
        <v>31</v>
      </c>
      <c r="E76" s="12" t="s">
        <v>104</v>
      </c>
      <c r="F76" s="12"/>
      <c r="G76" s="33">
        <v>0</v>
      </c>
    </row>
    <row r="77" spans="1:7" ht="33" customHeight="1">
      <c r="A77" s="16" t="s">
        <v>69</v>
      </c>
      <c r="B77" s="42" t="s">
        <v>39</v>
      </c>
      <c r="C77" s="43"/>
      <c r="D77" s="19" t="s">
        <v>31</v>
      </c>
      <c r="E77" s="12" t="s">
        <v>104</v>
      </c>
      <c r="F77" s="12">
        <v>200</v>
      </c>
      <c r="G77" s="33">
        <v>0</v>
      </c>
    </row>
    <row r="78" spans="1:7" ht="33" customHeight="1">
      <c r="A78" s="16" t="s">
        <v>69</v>
      </c>
      <c r="B78" s="42" t="s">
        <v>39</v>
      </c>
      <c r="C78" s="43"/>
      <c r="D78" s="19" t="s">
        <v>31</v>
      </c>
      <c r="E78" s="12" t="s">
        <v>103</v>
      </c>
      <c r="F78" s="12"/>
      <c r="G78" s="33">
        <v>0</v>
      </c>
    </row>
    <row r="79" spans="1:7" ht="33" customHeight="1">
      <c r="A79" s="16" t="s">
        <v>69</v>
      </c>
      <c r="B79" s="42" t="s">
        <v>39</v>
      </c>
      <c r="C79" s="43"/>
      <c r="D79" s="19" t="s">
        <v>31</v>
      </c>
      <c r="E79" s="12" t="s">
        <v>103</v>
      </c>
      <c r="F79" s="12">
        <v>200</v>
      </c>
      <c r="G79" s="33">
        <v>0</v>
      </c>
    </row>
    <row r="80" spans="1:7" ht="17.25" customHeight="1">
      <c r="A80" s="10" t="s">
        <v>44</v>
      </c>
      <c r="B80" s="44" t="s">
        <v>39</v>
      </c>
      <c r="C80" s="45"/>
      <c r="D80" s="11" t="s">
        <v>31</v>
      </c>
      <c r="E80" s="13" t="s">
        <v>77</v>
      </c>
      <c r="F80" s="13"/>
      <c r="G80" s="13">
        <f>G81</f>
        <v>250000</v>
      </c>
    </row>
    <row r="81" spans="1:7" ht="17.25" customHeight="1">
      <c r="A81" s="10" t="s">
        <v>44</v>
      </c>
      <c r="B81" s="44" t="s">
        <v>39</v>
      </c>
      <c r="C81" s="45"/>
      <c r="D81" s="11" t="s">
        <v>31</v>
      </c>
      <c r="E81" s="13" t="s">
        <v>77</v>
      </c>
      <c r="F81" s="13"/>
      <c r="G81" s="13">
        <f>G82</f>
        <v>250000</v>
      </c>
    </row>
    <row r="82" spans="1:7" ht="33.75" customHeight="1">
      <c r="A82" s="16" t="s">
        <v>69</v>
      </c>
      <c r="B82" s="42" t="s">
        <v>39</v>
      </c>
      <c r="C82" s="43"/>
      <c r="D82" s="19" t="s">
        <v>31</v>
      </c>
      <c r="E82" s="12" t="s">
        <v>77</v>
      </c>
      <c r="F82" s="12" t="s">
        <v>20</v>
      </c>
      <c r="G82" s="12">
        <v>250000</v>
      </c>
    </row>
    <row r="83" spans="1:7" ht="21" customHeight="1" hidden="1">
      <c r="A83" s="10" t="s">
        <v>44</v>
      </c>
      <c r="B83" s="44" t="s">
        <v>39</v>
      </c>
      <c r="C83" s="45"/>
      <c r="D83" s="11" t="s">
        <v>31</v>
      </c>
      <c r="E83" s="13" t="s">
        <v>65</v>
      </c>
      <c r="F83" s="13"/>
      <c r="G83" s="13"/>
    </row>
    <row r="84" spans="1:7" ht="21" customHeight="1" hidden="1">
      <c r="A84" s="10" t="s">
        <v>43</v>
      </c>
      <c r="B84" s="44" t="s">
        <v>39</v>
      </c>
      <c r="C84" s="45"/>
      <c r="D84" s="11" t="s">
        <v>31</v>
      </c>
      <c r="E84" s="13" t="s">
        <v>65</v>
      </c>
      <c r="F84" s="13" t="s">
        <v>20</v>
      </c>
      <c r="G84" s="13"/>
    </row>
    <row r="85" spans="1:7" ht="21" customHeight="1" hidden="1">
      <c r="A85" s="10" t="s">
        <v>34</v>
      </c>
      <c r="B85" s="44" t="s">
        <v>39</v>
      </c>
      <c r="C85" s="45"/>
      <c r="D85" s="11" t="s">
        <v>31</v>
      </c>
      <c r="E85" s="13" t="s">
        <v>65</v>
      </c>
      <c r="F85" s="13" t="s">
        <v>21</v>
      </c>
      <c r="G85" s="13"/>
    </row>
    <row r="86" spans="1:7" ht="19.5" customHeight="1" hidden="1">
      <c r="A86" s="16" t="s">
        <v>17</v>
      </c>
      <c r="B86" s="42" t="s">
        <v>39</v>
      </c>
      <c r="C86" s="43"/>
      <c r="D86" s="19" t="s">
        <v>31</v>
      </c>
      <c r="E86" s="12" t="s">
        <v>65</v>
      </c>
      <c r="F86" s="12" t="s">
        <v>22</v>
      </c>
      <c r="G86" s="12"/>
    </row>
    <row r="87" spans="1:7" ht="19.5" customHeight="1">
      <c r="A87" s="10" t="s">
        <v>66</v>
      </c>
      <c r="B87" s="14" t="s">
        <v>67</v>
      </c>
      <c r="C87" s="15"/>
      <c r="D87" s="11"/>
      <c r="E87" s="13"/>
      <c r="F87" s="13"/>
      <c r="G87" s="26">
        <f>G88</f>
        <v>5000</v>
      </c>
    </row>
    <row r="88" spans="1:7" ht="28.5" customHeight="1">
      <c r="A88" s="10" t="s">
        <v>68</v>
      </c>
      <c r="B88" s="14" t="s">
        <v>67</v>
      </c>
      <c r="C88" s="15"/>
      <c r="D88" s="11" t="s">
        <v>39</v>
      </c>
      <c r="E88" s="13"/>
      <c r="F88" s="13"/>
      <c r="G88" s="26">
        <f>G89</f>
        <v>5000</v>
      </c>
    </row>
    <row r="89" spans="1:7" ht="27.75" customHeight="1">
      <c r="A89" s="10" t="s">
        <v>66</v>
      </c>
      <c r="B89" s="14" t="s">
        <v>67</v>
      </c>
      <c r="C89" s="15"/>
      <c r="D89" s="11" t="s">
        <v>39</v>
      </c>
      <c r="E89" s="13" t="s">
        <v>78</v>
      </c>
      <c r="F89" s="13"/>
      <c r="G89" s="26">
        <f>G90</f>
        <v>5000</v>
      </c>
    </row>
    <row r="90" spans="1:7" ht="27" customHeight="1">
      <c r="A90" s="16" t="s">
        <v>69</v>
      </c>
      <c r="B90" s="17" t="s">
        <v>67</v>
      </c>
      <c r="C90" s="18"/>
      <c r="D90" s="19" t="s">
        <v>39</v>
      </c>
      <c r="E90" s="12" t="s">
        <v>107</v>
      </c>
      <c r="F90" s="12">
        <v>200</v>
      </c>
      <c r="G90" s="33">
        <v>5000</v>
      </c>
    </row>
    <row r="91" spans="1:7" ht="30.75" customHeight="1">
      <c r="A91" s="10" t="s">
        <v>45</v>
      </c>
      <c r="B91" s="44" t="s">
        <v>46</v>
      </c>
      <c r="C91" s="45"/>
      <c r="D91" s="11"/>
      <c r="E91" s="13"/>
      <c r="F91" s="13"/>
      <c r="G91" s="26">
        <f>G92</f>
        <v>6242387.36</v>
      </c>
    </row>
    <row r="92" spans="1:7" ht="23.25" customHeight="1">
      <c r="A92" s="10" t="s">
        <v>47</v>
      </c>
      <c r="B92" s="44" t="s">
        <v>46</v>
      </c>
      <c r="C92" s="45"/>
      <c r="D92" s="11" t="s">
        <v>7</v>
      </c>
      <c r="E92" s="13"/>
      <c r="F92" s="13"/>
      <c r="G92" s="26">
        <f>G93+G98</f>
        <v>6242387.36</v>
      </c>
    </row>
    <row r="93" spans="1:7" ht="17.25" customHeight="1">
      <c r="A93" s="10" t="s">
        <v>86</v>
      </c>
      <c r="B93" s="44" t="s">
        <v>46</v>
      </c>
      <c r="C93" s="45"/>
      <c r="D93" s="11" t="s">
        <v>7</v>
      </c>
      <c r="E93" s="13" t="s">
        <v>79</v>
      </c>
      <c r="F93" s="13"/>
      <c r="G93" s="26">
        <f>G94+G95+G96+G97</f>
        <v>6242387.36</v>
      </c>
    </row>
    <row r="94" spans="1:7" ht="23.25" customHeight="1">
      <c r="A94" s="16" t="s">
        <v>83</v>
      </c>
      <c r="B94" s="42" t="s">
        <v>46</v>
      </c>
      <c r="C94" s="43"/>
      <c r="D94" s="19" t="s">
        <v>7</v>
      </c>
      <c r="E94" s="12" t="s">
        <v>79</v>
      </c>
      <c r="F94" s="20">
        <v>100</v>
      </c>
      <c r="G94" s="12">
        <v>4988358.96</v>
      </c>
    </row>
    <row r="95" spans="1:7" ht="23.25" customHeight="1">
      <c r="A95" s="16" t="s">
        <v>69</v>
      </c>
      <c r="B95" s="42" t="s">
        <v>46</v>
      </c>
      <c r="C95" s="43"/>
      <c r="D95" s="19" t="s">
        <v>7</v>
      </c>
      <c r="E95" s="12" t="s">
        <v>79</v>
      </c>
      <c r="F95" s="12" t="s">
        <v>20</v>
      </c>
      <c r="G95" s="12">
        <v>901856.4</v>
      </c>
    </row>
    <row r="96" spans="1:7" ht="23.25" customHeight="1">
      <c r="A96" s="16" t="s">
        <v>69</v>
      </c>
      <c r="B96" s="42" t="s">
        <v>46</v>
      </c>
      <c r="C96" s="43"/>
      <c r="D96" s="19" t="s">
        <v>7</v>
      </c>
      <c r="E96" s="12" t="s">
        <v>115</v>
      </c>
      <c r="F96" s="12" t="s">
        <v>20</v>
      </c>
      <c r="G96" s="33">
        <v>350672</v>
      </c>
    </row>
    <row r="97" spans="1:7" ht="17.25" customHeight="1">
      <c r="A97" s="16" t="s">
        <v>23</v>
      </c>
      <c r="B97" s="42" t="s">
        <v>46</v>
      </c>
      <c r="C97" s="43"/>
      <c r="D97" s="19" t="s">
        <v>7</v>
      </c>
      <c r="E97" s="12" t="s">
        <v>79</v>
      </c>
      <c r="F97" s="12">
        <v>800</v>
      </c>
      <c r="G97" s="12">
        <v>1500</v>
      </c>
    </row>
    <row r="98" spans="1:7" ht="23.25" customHeight="1">
      <c r="A98" s="27" t="s">
        <v>85</v>
      </c>
      <c r="B98" s="44" t="s">
        <v>46</v>
      </c>
      <c r="C98" s="45"/>
      <c r="D98" s="11" t="s">
        <v>7</v>
      </c>
      <c r="E98" s="13" t="s">
        <v>76</v>
      </c>
      <c r="F98" s="12"/>
      <c r="G98" s="26">
        <f>G99</f>
        <v>0</v>
      </c>
    </row>
    <row r="99" spans="1:7" ht="36.75" customHeight="1">
      <c r="A99" s="16" t="s">
        <v>69</v>
      </c>
      <c r="B99" s="42" t="s">
        <v>46</v>
      </c>
      <c r="C99" s="43"/>
      <c r="D99" s="19" t="s">
        <v>7</v>
      </c>
      <c r="E99" s="12" t="s">
        <v>76</v>
      </c>
      <c r="F99" s="12">
        <v>200</v>
      </c>
      <c r="G99" s="33">
        <v>0</v>
      </c>
    </row>
    <row r="100" spans="1:7" ht="15.75" customHeight="1">
      <c r="A100" s="27" t="s">
        <v>49</v>
      </c>
      <c r="B100" s="14" t="s">
        <v>50</v>
      </c>
      <c r="C100" s="15"/>
      <c r="D100" s="11"/>
      <c r="E100" s="13"/>
      <c r="F100" s="13"/>
      <c r="G100" s="13">
        <f>G102</f>
        <v>0</v>
      </c>
    </row>
    <row r="101" spans="1:7" ht="18" customHeight="1">
      <c r="A101" s="27" t="s">
        <v>51</v>
      </c>
      <c r="B101" s="14" t="s">
        <v>50</v>
      </c>
      <c r="C101" s="15"/>
      <c r="D101" s="11" t="s">
        <v>7</v>
      </c>
      <c r="E101" s="13"/>
      <c r="F101" s="13"/>
      <c r="G101" s="13">
        <f>G102</f>
        <v>0</v>
      </c>
    </row>
    <row r="102" spans="1:7" ht="19.5" customHeight="1">
      <c r="A102" s="27" t="s">
        <v>49</v>
      </c>
      <c r="B102" s="14" t="s">
        <v>50</v>
      </c>
      <c r="C102" s="15"/>
      <c r="D102" s="11" t="s">
        <v>7</v>
      </c>
      <c r="E102" s="13" t="s">
        <v>80</v>
      </c>
      <c r="F102" s="13"/>
      <c r="G102" s="13">
        <v>0</v>
      </c>
    </row>
    <row r="103" spans="1:7" ht="32.25" customHeight="1">
      <c r="A103" s="28" t="s">
        <v>87</v>
      </c>
      <c r="B103" s="14" t="s">
        <v>50</v>
      </c>
      <c r="C103" s="15"/>
      <c r="D103" s="11" t="s">
        <v>7</v>
      </c>
      <c r="E103" s="13" t="s">
        <v>80</v>
      </c>
      <c r="F103" s="13">
        <v>300</v>
      </c>
      <c r="G103" s="13">
        <v>0</v>
      </c>
    </row>
    <row r="104" spans="1:7" ht="32.25" customHeight="1">
      <c r="A104" s="27" t="s">
        <v>95</v>
      </c>
      <c r="B104" s="14" t="s">
        <v>96</v>
      </c>
      <c r="C104" s="15"/>
      <c r="D104" s="11" t="s">
        <v>39</v>
      </c>
      <c r="E104" s="13"/>
      <c r="F104" s="13"/>
      <c r="G104" s="13">
        <f>G106</f>
        <v>0</v>
      </c>
    </row>
    <row r="105" spans="1:7" ht="32.25" customHeight="1">
      <c r="A105" s="28" t="s">
        <v>69</v>
      </c>
      <c r="B105" s="14" t="s">
        <v>96</v>
      </c>
      <c r="C105" s="15"/>
      <c r="D105" s="11" t="s">
        <v>39</v>
      </c>
      <c r="E105" s="13" t="s">
        <v>97</v>
      </c>
      <c r="F105" s="13">
        <v>200</v>
      </c>
      <c r="G105" s="13">
        <v>0</v>
      </c>
    </row>
    <row r="106" spans="1:7" ht="32.25" customHeight="1">
      <c r="A106" s="28" t="s">
        <v>69</v>
      </c>
      <c r="B106" s="14" t="s">
        <v>96</v>
      </c>
      <c r="C106" s="15"/>
      <c r="D106" s="11" t="s">
        <v>39</v>
      </c>
      <c r="E106" s="13" t="s">
        <v>97</v>
      </c>
      <c r="F106" s="13">
        <v>244</v>
      </c>
      <c r="G106" s="12">
        <v>0</v>
      </c>
    </row>
    <row r="107" spans="1:7" ht="19.5" customHeight="1">
      <c r="A107" s="27" t="s">
        <v>52</v>
      </c>
      <c r="B107" s="44">
        <v>14</v>
      </c>
      <c r="C107" s="45"/>
      <c r="D107" s="11"/>
      <c r="E107" s="13"/>
      <c r="F107" s="13"/>
      <c r="G107" s="13">
        <f>G108</f>
        <v>599669.19</v>
      </c>
    </row>
    <row r="108" spans="1:7" ht="30.75" customHeight="1">
      <c r="A108" s="10" t="s">
        <v>88</v>
      </c>
      <c r="B108" s="44">
        <v>14</v>
      </c>
      <c r="C108" s="45"/>
      <c r="D108" s="11" t="s">
        <v>31</v>
      </c>
      <c r="E108" s="13"/>
      <c r="F108" s="13"/>
      <c r="G108" s="12">
        <f>G109</f>
        <v>599669.19</v>
      </c>
    </row>
    <row r="109" spans="1:7" ht="27" customHeight="1">
      <c r="A109" s="10" t="s">
        <v>53</v>
      </c>
      <c r="B109" s="44">
        <v>14</v>
      </c>
      <c r="C109" s="45"/>
      <c r="D109" s="11" t="s">
        <v>31</v>
      </c>
      <c r="E109" s="13" t="s">
        <v>81</v>
      </c>
      <c r="F109" s="13"/>
      <c r="G109" s="12">
        <f>G110</f>
        <v>599669.19</v>
      </c>
    </row>
    <row r="110" spans="1:7" ht="18" customHeight="1">
      <c r="A110" s="10" t="s">
        <v>53</v>
      </c>
      <c r="B110" s="44">
        <v>14</v>
      </c>
      <c r="C110" s="45"/>
      <c r="D110" s="11" t="s">
        <v>31</v>
      </c>
      <c r="E110" s="13" t="s">
        <v>54</v>
      </c>
      <c r="F110" s="13" t="s">
        <v>55</v>
      </c>
      <c r="G110" s="12">
        <v>599669.19</v>
      </c>
    </row>
    <row r="111" spans="1:7" ht="18.75" customHeight="1">
      <c r="A111" s="29" t="s">
        <v>56</v>
      </c>
      <c r="B111" s="46"/>
      <c r="C111" s="47"/>
      <c r="D111" s="12"/>
      <c r="E111" s="12"/>
      <c r="F111" s="12"/>
      <c r="G111" s="30">
        <f>G107+G104+G91+G87+G67+G53+G46+G41+G16</f>
        <v>15406156.39</v>
      </c>
    </row>
    <row r="112" spans="1:7" ht="34.5" customHeight="1">
      <c r="A112" s="3"/>
      <c r="B112" s="3"/>
      <c r="C112" s="3"/>
      <c r="D112" s="3"/>
      <c r="E112" s="3"/>
      <c r="F112" s="3"/>
      <c r="G112" s="3"/>
    </row>
    <row r="113" spans="1:7" ht="17.25" customHeight="1">
      <c r="A113" s="32" t="s">
        <v>57</v>
      </c>
      <c r="B113" s="3"/>
      <c r="C113" s="3"/>
      <c r="D113" s="3"/>
      <c r="E113" s="3"/>
      <c r="F113" s="3"/>
      <c r="G113" s="3"/>
    </row>
    <row r="114" spans="1:7" ht="14.25" customHeight="1">
      <c r="A114" s="32" t="s">
        <v>105</v>
      </c>
      <c r="B114" s="3"/>
      <c r="C114" s="3"/>
      <c r="D114" s="3"/>
      <c r="E114" s="3"/>
      <c r="F114" s="52" t="s">
        <v>106</v>
      </c>
      <c r="G114" s="52"/>
    </row>
    <row r="115" spans="1:7" ht="15.75" customHeight="1">
      <c r="A115" s="31"/>
      <c r="F115" s="52"/>
      <c r="G115" s="52"/>
    </row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</sheetData>
  <sheetProtection/>
  <mergeCells count="74">
    <mergeCell ref="B19:C19"/>
    <mergeCell ref="B17:C17"/>
    <mergeCell ref="B18:C18"/>
    <mergeCell ref="B28:C28"/>
    <mergeCell ref="B27:C27"/>
    <mergeCell ref="A1:G1"/>
    <mergeCell ref="A3:G3"/>
    <mergeCell ref="A4:G4"/>
    <mergeCell ref="A5:G5"/>
    <mergeCell ref="B15:C15"/>
    <mergeCell ref="B16:C16"/>
    <mergeCell ref="A11:G11"/>
    <mergeCell ref="A12:G12"/>
    <mergeCell ref="A6:G6"/>
    <mergeCell ref="A13:G13"/>
    <mergeCell ref="F115:G115"/>
    <mergeCell ref="F114:G114"/>
    <mergeCell ref="B20:C20"/>
    <mergeCell ref="B21:C21"/>
    <mergeCell ref="B22:C22"/>
    <mergeCell ref="B23:C23"/>
    <mergeCell ref="B24:C24"/>
    <mergeCell ref="B95:C95"/>
    <mergeCell ref="B86:C86"/>
    <mergeCell ref="B25:C25"/>
    <mergeCell ref="B31:C31"/>
    <mergeCell ref="B32:C32"/>
    <mergeCell ref="B26:C26"/>
    <mergeCell ref="B78:C78"/>
    <mergeCell ref="B76:C76"/>
    <mergeCell ref="B111:C111"/>
    <mergeCell ref="B107:C107"/>
    <mergeCell ref="B108:C108"/>
    <mergeCell ref="B109:C109"/>
    <mergeCell ref="B97:C97"/>
    <mergeCell ref="B110:C110"/>
    <mergeCell ref="B99:C99"/>
    <mergeCell ref="B98:C98"/>
    <mergeCell ref="B29:C29"/>
    <mergeCell ref="B75:C75"/>
    <mergeCell ref="B71:C71"/>
    <mergeCell ref="B81:C81"/>
    <mergeCell ref="B35:C35"/>
    <mergeCell ref="B73:C73"/>
    <mergeCell ref="B74:C74"/>
    <mergeCell ref="B34:C34"/>
    <mergeCell ref="B33:C33"/>
    <mergeCell ref="B36:C36"/>
    <mergeCell ref="B96:C96"/>
    <mergeCell ref="B93:C93"/>
    <mergeCell ref="B82:C82"/>
    <mergeCell ref="B92:C92"/>
    <mergeCell ref="B91:C91"/>
    <mergeCell ref="B77:C77"/>
    <mergeCell ref="B94:C94"/>
    <mergeCell ref="B79:C79"/>
    <mergeCell ref="B85:C85"/>
    <mergeCell ref="B84:C84"/>
    <mergeCell ref="B57:C57"/>
    <mergeCell ref="B80:C80"/>
    <mergeCell ref="B83:C83"/>
    <mergeCell ref="B72:C72"/>
    <mergeCell ref="B68:C68"/>
    <mergeCell ref="B70:C70"/>
    <mergeCell ref="B30:C30"/>
    <mergeCell ref="B64:C64"/>
    <mergeCell ref="B65:C65"/>
    <mergeCell ref="B53:C53"/>
    <mergeCell ref="B50:C50"/>
    <mergeCell ref="B69:C69"/>
    <mergeCell ref="B37:C37"/>
    <mergeCell ref="B51:C51"/>
    <mergeCell ref="B67:C67"/>
    <mergeCell ref="B52:C5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2021-12-15T02:09:33Z</cp:lastPrinted>
  <dcterms:created xsi:type="dcterms:W3CDTF">1996-10-08T23:32:33Z</dcterms:created>
  <dcterms:modified xsi:type="dcterms:W3CDTF">2021-12-15T02:10:09Z</dcterms:modified>
  <cp:category/>
  <cp:version/>
  <cp:contentType/>
  <cp:contentStatus/>
</cp:coreProperties>
</file>